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AR12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<sst xmlns="http://schemas.openxmlformats.org/spreadsheetml/2006/main" count="81" uniqueCount="32">
  <si>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</si>
  <si>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</si>
  <si>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</si>
  <si>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</si>
  <si>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</si>
  <si>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</si>
  <si>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</si>
  <si>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</si>
  <si>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</si>
  <si>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</si>
  <si>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</si>
  <si>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</si>
  <si>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</si>
  <si>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</si>
  <si>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</si>
  <si>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</si>
  <si>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</si>
  <si>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</si>
  <si>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</si>
  <si>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</si>
  <si>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</si>
  <si>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</si>
  <si>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</si>
  <si>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</si>
  <si>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</si>
  <si>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Mika Kaskinen</t>
  </si>
  <si>
    <t>3.</t>
  </si>
  <si>
    <t>ViPa</t>
  </si>
  <si>
    <t>4.</t>
  </si>
  <si>
    <t>2.</t>
  </si>
  <si>
    <t>7.</t>
  </si>
  <si>
    <t>26.11.1980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</si>
</sst>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15</v>
      </c>
      <c r="AB4" s="12">
        <v>0</v>
      </c>
      <c r="AC4" s="12">
        <v>13</v>
      </c>
      <c r="AD4" s="12">
        <v>3</v>
      </c>
      <c r="AE4" s="12">
        <v>37</v>
      </c>
      <c r="AF4" s="68">
        <v>0.48680000000000001</v>
      </c>
      <c r="AG4" s="10">
        <v>76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3</v>
      </c>
      <c r="AR4" s="65">
        <v>0.23069999999999999</v>
      </c>
      <c r="AS4" s="66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13</v>
      </c>
      <c r="AB5" s="12">
        <v>2</v>
      </c>
      <c r="AC5" s="12">
        <v>6</v>
      </c>
      <c r="AD5" s="12">
        <v>6</v>
      </c>
      <c r="AE5" s="12">
        <v>30</v>
      </c>
      <c r="AF5" s="68">
        <v>0.44109999999999999</v>
      </c>
      <c r="AG5" s="10">
        <v>68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7</v>
      </c>
      <c r="AR5" s="65">
        <v>0.4375</v>
      </c>
      <c r="AS5" s="66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11</v>
      </c>
      <c r="AB6" s="12">
        <v>0</v>
      </c>
      <c r="AC6" s="12">
        <v>10</v>
      </c>
      <c r="AD6" s="12">
        <v>7</v>
      </c>
      <c r="AE6" s="12">
        <v>35</v>
      </c>
      <c r="AF6" s="68">
        <v>0.47939999999999999</v>
      </c>
      <c r="AG6" s="10">
        <v>73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3</v>
      </c>
      <c r="AR6" s="65">
        <v>0.3</v>
      </c>
      <c r="AS6" s="66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26</v>
      </c>
      <c r="Z7" s="1" t="s">
        <v>27</v>
      </c>
      <c r="AA7" s="12">
        <v>12</v>
      </c>
      <c r="AB7" s="12">
        <v>2</v>
      </c>
      <c r="AC7" s="12">
        <v>5</v>
      </c>
      <c r="AD7" s="12">
        <v>24</v>
      </c>
      <c r="AE7" s="12">
        <v>57</v>
      </c>
      <c r="AF7" s="68">
        <v>0.6129</v>
      </c>
      <c r="AG7" s="10">
        <v>93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6</v>
      </c>
      <c r="AR7" s="65">
        <v>0.5</v>
      </c>
      <c r="AS7" s="66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30</v>
      </c>
      <c r="Z8" s="1" t="s">
        <v>27</v>
      </c>
      <c r="AA8" s="12">
        <v>9</v>
      </c>
      <c r="AB8" s="12">
        <v>4</v>
      </c>
      <c r="AC8" s="12">
        <v>23</v>
      </c>
      <c r="AD8" s="12">
        <v>18</v>
      </c>
      <c r="AE8" s="12">
        <v>66</v>
      </c>
      <c r="AF8" s="68">
        <v>0.75</v>
      </c>
      <c r="AG8" s="10">
        <v>88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29</v>
      </c>
      <c r="Z10" s="1" t="s">
        <v>27</v>
      </c>
      <c r="AA10" s="12">
        <v>11</v>
      </c>
      <c r="AB10" s="12">
        <v>1</v>
      </c>
      <c r="AC10" s="12">
        <v>21</v>
      </c>
      <c r="AD10" s="12">
        <v>7</v>
      </c>
      <c r="AE10" s="12">
        <v>49</v>
      </c>
      <c r="AF10" s="68">
        <v>0.53839999999999999</v>
      </c>
      <c r="AG10" s="10">
        <v>91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1</v>
      </c>
      <c r="AP10" s="12">
        <v>1</v>
      </c>
      <c r="AQ10" s="12">
        <v>8</v>
      </c>
      <c r="AR10" s="65">
        <v>0.44440000000000002</v>
      </c>
      <c r="AS10" s="66">
        <v>18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29</v>
      </c>
      <c r="Z11" s="1" t="s">
        <v>27</v>
      </c>
      <c r="AA11" s="12">
        <v>8</v>
      </c>
      <c r="AB11" s="12">
        <v>0</v>
      </c>
      <c r="AC11" s="12">
        <v>6</v>
      </c>
      <c r="AD11" s="12">
        <v>4</v>
      </c>
      <c r="AE11" s="12">
        <v>19</v>
      </c>
      <c r="AF11" s="68">
        <v>0.4042</v>
      </c>
      <c r="AG11" s="10">
        <v>47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0</v>
      </c>
      <c r="AR11" s="65">
        <v>0</v>
      </c>
      <c r="AS11" s="66">
        <v>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79</v>
      </c>
      <c r="AB12" s="36">
        <f>SUM(AB4:AB11)</f>
        <v>9</v>
      </c>
      <c r="AC12" s="36">
        <f>SUM(AC4:AC11)</f>
        <v>84</v>
      </c>
      <c r="AD12" s="36">
        <f>SUM(AD4:AD11)</f>
        <v>69</v>
      </c>
      <c r="AE12" s="36">
        <f>SUM(AE4:AE11)</f>
        <v>293</v>
      </c>
      <c r="AF12" s="37">
        <f>PRODUCT(AE12/AG12)</f>
        <v>0.54664179104477617</v>
      </c>
      <c r="AG12" s="21">
        <f>SUM(AG4:AG11)</f>
        <v>536</v>
      </c>
      <c r="AH12" s="18"/>
      <c r="AI12" s="29"/>
      <c r="AJ12" s="41"/>
      <c r="AK12" s="42"/>
      <c r="AL12" s="10"/>
      <c r="AM12" s="36">
        <f>SUM(AM4:AM11)</f>
        <v>14</v>
      </c>
      <c r="AN12" s="36">
        <f>SUM(AN4:AN11)</f>
        <v>0</v>
      </c>
      <c r="AO12" s="36">
        <f>SUM(AO4:AO11)</f>
        <v>1</v>
      </c>
      <c r="AP12" s="36">
        <f>SUM(AP4:AP11)</f>
        <v>3</v>
      </c>
      <c r="AQ12" s="36">
        <f>SUM(AQ4:AQ11)</f>
        <v>27</v>
      </c>
      <c r="AR12" s="37">
        <f>PRODUCT(AQ12/AS12)</f>
        <v>0.35526315789473684</v>
      </c>
      <c r="AS12" s="39">
        <f>SUM(AS4:AS11)</f>
        <v>76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93</v>
      </c>
      <c r="F17" s="47">
        <f>PRODUCT(AB12+AN12)</f>
        <v>9</v>
      </c>
      <c r="G17" s="47">
        <f>PRODUCT(AC12+AO12)</f>
        <v>85</v>
      </c>
      <c r="H17" s="47">
        <f>PRODUCT(AD12+AP12)</f>
        <v>72</v>
      </c>
      <c r="I17" s="47">
        <f>PRODUCT(AE12+AQ12)</f>
        <v>320</v>
      </c>
      <c r="J17" s="60">
        <f>PRODUCT(I17/K17)</f>
        <v>0.52287581699346408</v>
      </c>
      <c r="K17" s="10">
        <f>PRODUCT(AG12+AS12)</f>
        <v>612</v>
      </c>
      <c r="L17" s="53">
        <f>PRODUCT((F17+G17)/E17)</f>
        <v>1.010752688172043</v>
      </c>
      <c r="M17" s="53">
        <f>PRODUCT(H17/E17)</f>
        <v>0.77419354838709675</v>
      </c>
      <c r="N17" s="53">
        <f>PRODUCT((F17+G17+H17)/E17)</f>
        <v>1.7849462365591398</v>
      </c>
      <c r="O17" s="53">
        <f>PRODUCT(I17/E17)</f>
        <v>3.4408602150537635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93</v>
      </c>
      <c r="F18" s="47">
        <f t="shared" ref="F18:I18" si="0">SUM(F15:F17)</f>
        <v>9</v>
      </c>
      <c r="G18" s="47">
        <f t="shared" si="0"/>
        <v>85</v>
      </c>
      <c r="H18" s="47">
        <f t="shared" si="0"/>
        <v>72</v>
      </c>
      <c r="I18" s="47">
        <f t="shared" si="0"/>
        <v>320</v>
      </c>
      <c r="J18" s="60">
        <f>PRODUCT(I18/K18)</f>
        <v>0.52287581699346408</v>
      </c>
      <c r="K18" s="16">
        <f>SUM(K15:K17)</f>
        <v>612</v>
      </c>
      <c r="L18" s="53">
        <f>PRODUCT((F18+G18)/E18)</f>
        <v>1.010752688172043</v>
      </c>
      <c r="M18" s="53">
        <f>PRODUCT(H18/E18)</f>
        <v>0.77419354838709675</v>
      </c>
      <c r="N18" s="53">
        <f>PRODUCT((F18+G18+H18)/E18)</f>
        <v>1.7849462365591398</v>
      </c>
      <c r="O18" s="53">
        <f>PRODUCT(I18/E18)</f>
        <v>3.4408602150537635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2018-10-20T23:28:27Z</dcterms:modified>
</cp:coreProperties>
</file>